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2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<sst xmlns="http://schemas.openxmlformats.org/spreadsheetml/2006/main" count="62" uniqueCount="56">
  <si>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Наименование</t>
  </si>
  <si>
    <t>% исполнения гр5:гр4</t>
  </si>
  <si>
    <t>тыс. руб.</t>
  </si>
  <si>
    <t>Код</t>
  </si>
  <si>
    <t>0100</t>
  </si>
  <si>
    <t>Общегосударственные вопросы</t>
  </si>
  <si>
    <t>0102</t>
  </si>
  <si>
    <t>Функционирование высшего должностного лица органа местного само-управления</t>
  </si>
  <si>
    <t>0104</t>
  </si>
  <si>
    <t>Функционирование местной администрации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</si>
  <si>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</si>
  <si>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</si>
  <si>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</si>
  <si>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</si>
  <si>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</si>
  <si>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</si>
  <si>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</si>
  <si>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</si>
  <si>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</si>
  <si>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</si>
  <si>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</si>
  <si>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0500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</si>
  <si>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</si>
  <si>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</si>
  <si>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</si>
  <si>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</si>
  <si>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</si>
  <si>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</si>
  <si>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</si>
  <si>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</si>
  <si>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 xml:space="preserve">Культура </t>
  </si>
  <si>
    <t>ВСЕГО РАСХОДОВ</t>
  </si>
  <si>
    <t>Глава Манойлинского</t>
  </si>
  <si>
    <t>сельского поселения</t>
  </si>
  <si>
    <t>0502</t>
  </si>
  <si>
    <t>Коммунальное хозяйство</t>
  </si>
  <si>
    <t>1001</t>
  </si>
  <si>
    <t>Пенсионное обеспечение</t>
  </si>
  <si>
    <t>0106</t>
  </si>
  <si>
    <t>Обеспечение деятельности финансовых, налоговых и таможенных органов и органов финансово(финансово-бюджетного ) надзора</t>
  </si>
  <si>
    <t>0113</t>
  </si>
  <si>
    <t>Физкультура и спорт</t>
  </si>
  <si>
    <t>0409</t>
  </si>
  <si>
    <t>Дорожное хозяйство</t>
  </si>
  <si>
    <t>1101</t>
  </si>
  <si>
    <t>0310</t>
  </si>
  <si>
    <t>Обеспечение пожарной безопасности</t>
  </si>
  <si>
    <t>Жилищно-коммунальное хозяйство</t>
  </si>
  <si>
    <t>1000</t>
  </si>
  <si>
    <t>Социальная политика</t>
  </si>
  <si>
    <t xml:space="preserve">Культура и кинематография </t>
  </si>
  <si>
    <t>Литвиненко С.В.</t>
  </si>
  <si>
    <t xml:space="preserve"> План на 2017г.</t>
  </si>
  <si>
    <t xml:space="preserve">Сведения о расходовании администрацией Манойлинского сельского поселения Клетского муниципального района Волгоградской области выделенных бюджетных средств за  2017 год
</t>
  </si>
  <si>
    <t>Уточненный план на 2017 год</t>
  </si>
  <si>
    <t>Исполнение за 2017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</si>
</sst>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_р_._-;\-* #,##0.0_р_._-;_-* &quot;-&quot;?_р_._-;_-@_-"/>
    <numFmt numFmtId="199" formatCode="0.00000"/>
    <numFmt numFmtId="200" formatCode="0.000000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0000_р_._-;\-* #,##0.00000_р_._-;_-* &quot;-&quot;??_р_._-;_-@_-"/>
    <numFmt numFmtId="204" formatCode="_-* #,##0.000000_р_._-;\-* #,##0.000000_р_._-;_-* &quot;-&quot;??_р_._-;_-@_-"/>
    <numFmt numFmtId="205" formatCode="_-* #,##0.0000000_р_._-;\-* #,##0.0000000_р_._-;_-* &quot;-&quot;??_р_._-;_-@_-"/>
    <numFmt numFmtId="206" formatCode="_-* #,##0.00000000_р_._-;\-* #,##0.00000000_р_._-;_-* &quot;-&quot;??_р_._-;_-@_-"/>
    <numFmt numFmtId="207" formatCode="_-* #,##0.000000000_р_._-;\-* #,##0.000000000_р_._-;_-* &quot;-&quot;??_р_._-;_-@_-"/>
    <numFmt numFmtId="208" formatCode="_-* #,##0.0000000000_р_._-;\-* #,##0.0000000000_р_._-;_-* &quot;-&quot;??_р_._-;_-@_-"/>
  </numFmts>
  <fonts count="40">
    <font>
      <sz val="10"/>
      <name val="Arial"/>
      <family val="0"/>
    </font>
    <font>
      <b/>
      <sz val="12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188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88" fontId="3" fillId="0" borderId="11" xfId="0" applyNumberFormat="1" applyFont="1" applyBorder="1" applyAlignment="1">
      <alignment horizontal="center" vertical="center" wrapText="1"/>
    </xf>
    <xf numFmtId="188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6">
      <selection activeCell="A4" sqref="A4:F37"/>
    </sheetView>
  </sheetViews>
  <sheetFormatPr defaultColWidth="9.140625" defaultRowHeight="12.75"/>
  <cols>
    <col min="1" max="1" width="7.140625" style="0" customWidth="1"/>
    <col min="2" max="2" width="38.421875" style="0" customWidth="1"/>
    <col min="3" max="3" width="10.7109375" style="0" customWidth="1"/>
  </cols>
  <sheetData>
    <row r="1" spans="2:6" ht="12.75">
      <c r="B1" s="20"/>
      <c r="C1" s="20"/>
      <c r="D1" s="21"/>
      <c r="E1" s="22"/>
      <c r="F1" s="22"/>
    </row>
    <row r="2" spans="2:6" ht="12.75">
      <c r="B2" s="23"/>
      <c r="C2" s="23"/>
      <c r="D2" s="22"/>
      <c r="E2" s="22"/>
      <c r="F2" s="22"/>
    </row>
    <row r="3" spans="2:6" ht="48" customHeight="1">
      <c r="B3" s="1"/>
      <c r="C3" s="1"/>
      <c r="D3" s="22"/>
      <c r="E3" s="22"/>
      <c r="F3" s="22"/>
    </row>
    <row r="4" spans="1:6" ht="63" customHeight="1">
      <c r="A4" s="24" t="s">
        <v>53</v>
      </c>
      <c r="B4" s="24"/>
      <c r="C4" s="24"/>
      <c r="D4" s="22"/>
      <c r="E4" s="22"/>
      <c r="F4" s="22"/>
    </row>
    <row r="5" spans="1:6" ht="18">
      <c r="A5" s="2"/>
      <c r="B5" s="2"/>
      <c r="C5" s="3"/>
      <c r="D5" s="4"/>
      <c r="E5" s="4"/>
      <c r="F5" s="3" t="s">
        <v>2</v>
      </c>
    </row>
    <row r="6" spans="1:6" ht="104.25">
      <c r="A6" s="5" t="s">
        <v>3</v>
      </c>
      <c r="B6" s="5" t="s">
        <v>0</v>
      </c>
      <c r="C6" s="5" t="s">
        <v>52</v>
      </c>
      <c r="D6" s="6" t="s">
        <v>54</v>
      </c>
      <c r="E6" s="6" t="s">
        <v>55</v>
      </c>
      <c r="F6" s="7" t="s">
        <v>1</v>
      </c>
    </row>
    <row r="7" spans="1:6" ht="18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ht="17.25">
      <c r="A8" s="10" t="s">
        <v>4</v>
      </c>
      <c r="B8" s="11" t="s">
        <v>5</v>
      </c>
      <c r="C8" s="12">
        <f>C9+C10+C11+C12</f>
        <v>3846.8</v>
      </c>
      <c r="D8" s="12">
        <f>D9+D10+D11+D12</f>
        <v>3846.8</v>
      </c>
      <c r="E8" s="12">
        <f>E9+E10+E11+E12</f>
        <v>2879.4500000000003</v>
      </c>
      <c r="F8" s="13">
        <f aca="true" t="shared" si="0" ref="F8:F14">E8/D8*100</f>
        <v>74.85312467505459</v>
      </c>
    </row>
    <row r="9" spans="1:6" ht="36">
      <c r="A9" s="14" t="s">
        <v>6</v>
      </c>
      <c r="B9" s="15" t="s">
        <v>7</v>
      </c>
      <c r="C9" s="16">
        <v>670</v>
      </c>
      <c r="D9" s="17">
        <v>670</v>
      </c>
      <c r="E9" s="17">
        <v>610.944</v>
      </c>
      <c r="F9" s="18">
        <f t="shared" si="0"/>
        <v>91.18567164179105</v>
      </c>
    </row>
    <row r="10" spans="1:6" ht="18">
      <c r="A10" s="14" t="s">
        <v>8</v>
      </c>
      <c r="B10" s="15" t="s">
        <v>9</v>
      </c>
      <c r="C10" s="16">
        <v>2308.665</v>
      </c>
      <c r="D10" s="17">
        <v>2308.665</v>
      </c>
      <c r="E10" s="17">
        <v>2103</v>
      </c>
      <c r="F10" s="18">
        <f t="shared" si="0"/>
        <v>91.09160488853948</v>
      </c>
    </row>
    <row r="11" spans="1:6" ht="54">
      <c r="A11" s="14" t="s">
        <v>38</v>
      </c>
      <c r="B11" s="15" t="s">
        <v>39</v>
      </c>
      <c r="C11" s="16">
        <v>13.135</v>
      </c>
      <c r="D11" s="17">
        <v>13.135</v>
      </c>
      <c r="E11" s="17">
        <v>13.135</v>
      </c>
      <c r="F11" s="18">
        <f t="shared" si="0"/>
        <v>100</v>
      </c>
    </row>
    <row r="12" spans="1:6" ht="18">
      <c r="A12" s="14" t="s">
        <v>40</v>
      </c>
      <c r="B12" s="15" t="s">
        <v>10</v>
      </c>
      <c r="C12" s="16">
        <v>855</v>
      </c>
      <c r="D12" s="17">
        <v>855</v>
      </c>
      <c r="E12" s="17">
        <v>152.371</v>
      </c>
      <c r="F12" s="18">
        <f t="shared" si="0"/>
        <v>17.821169590643276</v>
      </c>
    </row>
    <row r="13" spans="1:6" ht="17.25">
      <c r="A13" s="10" t="s">
        <v>11</v>
      </c>
      <c r="B13" s="11" t="s">
        <v>12</v>
      </c>
      <c r="C13" s="12">
        <f>C14</f>
        <v>60.7</v>
      </c>
      <c r="D13" s="12">
        <f>D14</f>
        <v>60.7</v>
      </c>
      <c r="E13" s="12">
        <f>E14</f>
        <v>60.7</v>
      </c>
      <c r="F13" s="13">
        <f t="shared" si="0"/>
        <v>100</v>
      </c>
    </row>
    <row r="14" spans="1:6" ht="18">
      <c r="A14" s="14" t="s">
        <v>13</v>
      </c>
      <c r="B14" s="15" t="s">
        <v>14</v>
      </c>
      <c r="C14" s="16">
        <v>60.7</v>
      </c>
      <c r="D14" s="17">
        <v>60.7</v>
      </c>
      <c r="E14" s="17">
        <v>60.7</v>
      </c>
      <c r="F14" s="18">
        <f t="shared" si="0"/>
        <v>100</v>
      </c>
    </row>
    <row r="15" spans="1:6" ht="34.5">
      <c r="A15" s="10" t="s">
        <v>15</v>
      </c>
      <c r="B15" s="11" t="s">
        <v>16</v>
      </c>
      <c r="C15" s="12">
        <f>C16+C17</f>
        <v>30</v>
      </c>
      <c r="D15" s="12">
        <f>D16+D17</f>
        <v>30</v>
      </c>
      <c r="E15" s="12">
        <f>E16+E17</f>
        <v>0</v>
      </c>
      <c r="F15" s="12">
        <f>F16</f>
        <v>0</v>
      </c>
    </row>
    <row r="16" spans="1:6" ht="36">
      <c r="A16" s="14" t="s">
        <v>17</v>
      </c>
      <c r="B16" s="15" t="s">
        <v>18</v>
      </c>
      <c r="C16" s="16">
        <v>10</v>
      </c>
      <c r="D16" s="17">
        <v>10</v>
      </c>
      <c r="E16" s="17">
        <v>0</v>
      </c>
      <c r="F16" s="18">
        <f>E16/D16*100</f>
        <v>0</v>
      </c>
    </row>
    <row r="17" spans="1:6" ht="18">
      <c r="A17" s="14" t="s">
        <v>45</v>
      </c>
      <c r="B17" s="15" t="s">
        <v>46</v>
      </c>
      <c r="C17" s="16">
        <v>20</v>
      </c>
      <c r="D17" s="17">
        <v>20</v>
      </c>
      <c r="E17" s="17">
        <v>0</v>
      </c>
      <c r="F17" s="18">
        <f>E17/D17*100</f>
        <v>0</v>
      </c>
    </row>
    <row r="18" spans="1:6" ht="18">
      <c r="A18" s="10" t="s">
        <v>19</v>
      </c>
      <c r="B18" s="11" t="s">
        <v>20</v>
      </c>
      <c r="C18" s="12">
        <f>C19</f>
        <v>215.373</v>
      </c>
      <c r="D18" s="12">
        <f>D19</f>
        <v>215.373</v>
      </c>
      <c r="E18" s="12">
        <f>E19</f>
        <v>42.8</v>
      </c>
      <c r="F18" s="18">
        <f>E18/D18*100</f>
        <v>19.872500266978683</v>
      </c>
    </row>
    <row r="19" spans="1:6" ht="18">
      <c r="A19" s="14" t="s">
        <v>42</v>
      </c>
      <c r="B19" s="15" t="s">
        <v>43</v>
      </c>
      <c r="C19" s="16">
        <v>215.373</v>
      </c>
      <c r="D19" s="17">
        <v>215.373</v>
      </c>
      <c r="E19" s="17">
        <v>42.8</v>
      </c>
      <c r="F19" s="18">
        <f>E19/D19*100</f>
        <v>19.872500266978683</v>
      </c>
    </row>
    <row r="20" spans="1:6" ht="17.25">
      <c r="A20" s="10" t="s">
        <v>21</v>
      </c>
      <c r="B20" s="11" t="s">
        <v>47</v>
      </c>
      <c r="C20" s="12">
        <f>C21+C23</f>
        <v>4335.415</v>
      </c>
      <c r="D20" s="12">
        <f>D21+D23</f>
        <v>4335.415</v>
      </c>
      <c r="E20" s="12">
        <f>E21+E23</f>
        <v>4176.305</v>
      </c>
      <c r="F20" s="12">
        <f>F21+F23</f>
        <v>170</v>
      </c>
    </row>
    <row r="21" spans="1:6" ht="17.25">
      <c r="A21" s="10" t="s">
        <v>34</v>
      </c>
      <c r="B21" s="11" t="s">
        <v>35</v>
      </c>
      <c r="C21" s="12">
        <f>C22</f>
        <v>430.95</v>
      </c>
      <c r="D21" s="12">
        <f>D22</f>
        <v>430.95</v>
      </c>
      <c r="E21" s="12">
        <f>E22</f>
        <v>430.95</v>
      </c>
      <c r="F21" s="12">
        <f>F22</f>
        <v>100</v>
      </c>
    </row>
    <row r="22" spans="1:6" ht="18">
      <c r="A22" s="14" t="s">
        <v>34</v>
      </c>
      <c r="B22" s="15" t="s">
        <v>35</v>
      </c>
      <c r="C22" s="16">
        <v>430.95</v>
      </c>
      <c r="D22" s="17">
        <v>430.95</v>
      </c>
      <c r="E22" s="17">
        <v>430.95</v>
      </c>
      <c r="F22" s="18">
        <f>E22/D22*100</f>
        <v>100</v>
      </c>
    </row>
    <row r="23" spans="1:6" ht="17.25">
      <c r="A23" s="10" t="s">
        <v>22</v>
      </c>
      <c r="B23" s="11" t="s">
        <v>23</v>
      </c>
      <c r="C23" s="12">
        <f>C24</f>
        <v>3904.465</v>
      </c>
      <c r="D23" s="12">
        <f>D24</f>
        <v>3904.465</v>
      </c>
      <c r="E23" s="12">
        <f>E24</f>
        <v>3745.355</v>
      </c>
      <c r="F23" s="12">
        <v>70</v>
      </c>
    </row>
    <row r="24" spans="1:6" ht="18">
      <c r="A24" s="14" t="s">
        <v>22</v>
      </c>
      <c r="B24" s="15" t="s">
        <v>23</v>
      </c>
      <c r="C24" s="16">
        <v>3904.465</v>
      </c>
      <c r="D24" s="17">
        <v>3904.465</v>
      </c>
      <c r="E24" s="17">
        <v>3745.355</v>
      </c>
      <c r="F24" s="18">
        <f aca="true" t="shared" si="1" ref="F24:F33">E24/D24*100</f>
        <v>95.92492185228963</v>
      </c>
    </row>
    <row r="25" spans="1:6" ht="17.25">
      <c r="A25" s="10" t="s">
        <v>24</v>
      </c>
      <c r="B25" s="11" t="s">
        <v>25</v>
      </c>
      <c r="C25" s="12">
        <f>C26</f>
        <v>20</v>
      </c>
      <c r="D25" s="12">
        <f>D26</f>
        <v>20</v>
      </c>
      <c r="E25" s="12">
        <f>E26</f>
        <v>13.5</v>
      </c>
      <c r="F25" s="13">
        <f t="shared" si="1"/>
        <v>67.5</v>
      </c>
    </row>
    <row r="26" spans="1:6" ht="18">
      <c r="A26" s="14" t="s">
        <v>26</v>
      </c>
      <c r="B26" s="15" t="s">
        <v>27</v>
      </c>
      <c r="C26" s="16">
        <v>20</v>
      </c>
      <c r="D26" s="17">
        <v>20</v>
      </c>
      <c r="E26" s="17">
        <v>13.5</v>
      </c>
      <c r="F26" s="18">
        <f t="shared" si="1"/>
        <v>67.5</v>
      </c>
    </row>
    <row r="27" spans="1:6" ht="17.25">
      <c r="A27" s="10" t="s">
        <v>28</v>
      </c>
      <c r="B27" s="11" t="s">
        <v>50</v>
      </c>
      <c r="C27" s="12">
        <f>C28</f>
        <v>1247.1</v>
      </c>
      <c r="D27" s="19">
        <f>D28</f>
        <v>1247.1</v>
      </c>
      <c r="E27" s="19">
        <f>E28</f>
        <v>1021.4</v>
      </c>
      <c r="F27" s="13">
        <f t="shared" si="1"/>
        <v>81.902012669393</v>
      </c>
    </row>
    <row r="28" spans="1:6" ht="18">
      <c r="A28" s="14" t="s">
        <v>29</v>
      </c>
      <c r="B28" s="15" t="s">
        <v>30</v>
      </c>
      <c r="C28" s="16">
        <v>1247.1</v>
      </c>
      <c r="D28" s="17">
        <v>1247.1</v>
      </c>
      <c r="E28" s="17">
        <v>1021.4</v>
      </c>
      <c r="F28" s="18">
        <f t="shared" si="1"/>
        <v>81.902012669393</v>
      </c>
    </row>
    <row r="29" spans="1:6" ht="17.25">
      <c r="A29" s="10" t="s">
        <v>48</v>
      </c>
      <c r="B29" s="11" t="s">
        <v>49</v>
      </c>
      <c r="C29" s="12">
        <f>C30</f>
        <v>28.4</v>
      </c>
      <c r="D29" s="19">
        <f>D30</f>
        <v>28.4</v>
      </c>
      <c r="E29" s="19">
        <f>E30</f>
        <v>28.344</v>
      </c>
      <c r="F29" s="13">
        <f t="shared" si="1"/>
        <v>99.80281690140846</v>
      </c>
    </row>
    <row r="30" spans="1:6" ht="18">
      <c r="A30" s="14" t="s">
        <v>36</v>
      </c>
      <c r="B30" s="15" t="s">
        <v>37</v>
      </c>
      <c r="C30" s="16">
        <v>28.4</v>
      </c>
      <c r="D30" s="17">
        <v>28.4</v>
      </c>
      <c r="E30" s="17">
        <v>28.344</v>
      </c>
      <c r="F30" s="13">
        <f t="shared" si="1"/>
        <v>99.80281690140846</v>
      </c>
    </row>
    <row r="31" spans="1:6" ht="17.25">
      <c r="A31" s="10" t="s">
        <v>44</v>
      </c>
      <c r="B31" s="11" t="s">
        <v>41</v>
      </c>
      <c r="C31" s="12">
        <f>C32</f>
        <v>25</v>
      </c>
      <c r="D31" s="19">
        <f>D32</f>
        <v>25</v>
      </c>
      <c r="E31" s="19">
        <f>E32</f>
        <v>24.781</v>
      </c>
      <c r="F31" s="13">
        <f t="shared" si="1"/>
        <v>99.124</v>
      </c>
    </row>
    <row r="32" spans="1:6" ht="18">
      <c r="A32" s="14" t="s">
        <v>44</v>
      </c>
      <c r="B32" s="15" t="s">
        <v>41</v>
      </c>
      <c r="C32" s="16">
        <v>25</v>
      </c>
      <c r="D32" s="17">
        <v>25</v>
      </c>
      <c r="E32" s="17">
        <v>24.781</v>
      </c>
      <c r="F32" s="18">
        <f t="shared" si="1"/>
        <v>99.124</v>
      </c>
    </row>
    <row r="33" spans="1:6" ht="17.25">
      <c r="A33" s="10"/>
      <c r="B33" s="11" t="s">
        <v>31</v>
      </c>
      <c r="C33" s="12">
        <f>C8+C13+C15+C18+C21+C23+C25+C27+C29+C31</f>
        <v>9808.788</v>
      </c>
      <c r="D33" s="12">
        <f>D8+D13+D15+D18+D21+D23+D25+D27+D29+D31</f>
        <v>9808.788</v>
      </c>
      <c r="E33" s="12">
        <f>E8+E13+E15+E18+E21+E23+E25+E27+E29+E31</f>
        <v>8247.28</v>
      </c>
      <c r="F33" s="13">
        <f t="shared" si="1"/>
        <v>84.08052044758232</v>
      </c>
    </row>
    <row r="34" spans="1:6" ht="18">
      <c r="A34" s="2"/>
      <c r="B34" s="2"/>
      <c r="C34" s="2"/>
      <c r="D34" s="2"/>
      <c r="E34" s="2"/>
      <c r="F34" s="2"/>
    </row>
    <row r="35" spans="1:6" ht="18">
      <c r="A35" s="2"/>
      <c r="B35" s="2"/>
      <c r="C35" s="2"/>
      <c r="D35" s="2"/>
      <c r="E35" s="2"/>
      <c r="F35" s="2"/>
    </row>
    <row r="36" spans="1:6" ht="18">
      <c r="A36" s="2" t="s">
        <v>32</v>
      </c>
      <c r="B36" s="2"/>
      <c r="C36" s="2"/>
      <c r="D36" s="2"/>
      <c r="E36" s="2"/>
      <c r="F36" s="2"/>
    </row>
    <row r="37" spans="1:6" ht="18">
      <c r="A37" s="2" t="s">
        <v>33</v>
      </c>
      <c r="B37" s="3"/>
      <c r="C37" s="2" t="s">
        <v>51</v>
      </c>
      <c r="D37" s="2"/>
      <c r="E37" s="2"/>
      <c r="F37" s="2"/>
    </row>
  </sheetData>
  <sheetProtection/>
  <mergeCells count="4">
    <mergeCell ref="B1:C1"/>
    <mergeCell ref="D1:F3"/>
    <mergeCell ref="B2:C2"/>
    <mergeCell ref="A4:F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2018-01-15T12:34:20Z</cp:lastPrinted>
  <dcterms:created xsi:type="dcterms:W3CDTF">1996-10-08T23:32:33Z</dcterms:created>
  <dcterms:modified xsi:type="dcterms:W3CDTF">2018-01-15T12:34:38Z</dcterms:modified>
  <cp:category/>
  <cp:version/>
  <cp:contentType/>
  <cp:contentStatus/>
</cp:coreProperties>
</file>