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2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<sst xmlns="http://schemas.openxmlformats.org/spreadsheetml/2006/main" count="66" uniqueCount="59">
  <si>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Наименование</t>
  </si>
  <si>
    <t>% исполнения гр5:гр4</t>
  </si>
  <si>
    <t>тыс. руб.</t>
  </si>
  <si>
    <t>Код</t>
  </si>
  <si>
    <t>0100</t>
  </si>
  <si>
    <t>Общегосударственные вопросы</t>
  </si>
  <si>
    <t>0102</t>
  </si>
  <si>
    <t>Функционирование высшего должностного лица органа местного само-управления</t>
  </si>
  <si>
    <t>0104</t>
  </si>
  <si>
    <t>Функционирование местной администрации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</si>
  <si>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</si>
  <si>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</si>
  <si>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</si>
  <si>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</si>
  <si>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</si>
  <si>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</si>
  <si>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</si>
  <si>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</si>
  <si>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</si>
  <si>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</si>
  <si>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</si>
  <si>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</si>
  <si>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0500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</si>
  <si>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</si>
  <si>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</si>
  <si>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</si>
  <si>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</si>
  <si>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</si>
  <si>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</si>
  <si>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</si>
  <si>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</si>
  <si>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 xml:space="preserve">Культура </t>
  </si>
  <si>
    <t>ВСЕГО РАСХОДОВ</t>
  </si>
  <si>
    <t>Глава Манойлинского</t>
  </si>
  <si>
    <t>сельского поселения</t>
  </si>
  <si>
    <t>0502</t>
  </si>
  <si>
    <t>Коммунальное хозяйство</t>
  </si>
  <si>
    <t>1001</t>
  </si>
  <si>
    <t>Пенсионное обеспечение</t>
  </si>
  <si>
    <t>0106</t>
  </si>
  <si>
    <t>Обеспечение деятельности финансовых, налоговых и таможенных органов и органов финансово(финансово-бюджетного ) надзора</t>
  </si>
  <si>
    <t>0111</t>
  </si>
  <si>
    <t>0113</t>
  </si>
  <si>
    <t>Физкультура и спорт</t>
  </si>
  <si>
    <t>Перечисление на выполн. передав. полномочий</t>
  </si>
  <si>
    <t>0409</t>
  </si>
  <si>
    <t>Дорожное хозяйство</t>
  </si>
  <si>
    <t>1101</t>
  </si>
  <si>
    <t>0310</t>
  </si>
  <si>
    <t>Обеспечение пожарной безопасности</t>
  </si>
  <si>
    <t>Жилищно-коммунальное хозяйство</t>
  </si>
  <si>
    <t>1000</t>
  </si>
  <si>
    <t>Социальная политика</t>
  </si>
  <si>
    <t xml:space="preserve">Культура и кинематография </t>
  </si>
  <si>
    <t>Литвиненко С.В.</t>
  </si>
  <si>
    <t xml:space="preserve"> План на 2017г.</t>
  </si>
  <si>
    <t>Уточненный план на 1 полугодие  2017 года</t>
  </si>
  <si>
    <t>Исполнение на 1 полугодие  2017 года</t>
  </si>
  <si>
    <t xml:space="preserve">Сведения о расходовании администрацией Манойлинского сельского поселения Клетского муниципального района Волгоградской области выделенных бюджетных средств за  1 полугодие 2017 года
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</si>
</sst>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_р_._-;\-* #,##0.0_р_._-;_-* &quot;-&quot;?_р_._-;_-@_-"/>
    <numFmt numFmtId="199" formatCode="0.00000"/>
    <numFmt numFmtId="200" formatCode="0.000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0000_р_._-;\-* #,##0.00000_р_._-;_-* &quot;-&quot;??_р_._-;_-@_-"/>
    <numFmt numFmtId="204" formatCode="_-* #,##0.000000_р_._-;\-* #,##0.000000_р_._-;_-* &quot;-&quot;??_р_._-;_-@_-"/>
    <numFmt numFmtId="205" formatCode="_-* #,##0.0000000_р_._-;\-* #,##0.0000000_р_._-;_-* &quot;-&quot;??_р_._-;_-@_-"/>
    <numFmt numFmtId="206" formatCode="_-* #,##0.00000000_р_._-;\-* #,##0.00000000_р_._-;_-* &quot;-&quot;??_р_._-;_-@_-"/>
    <numFmt numFmtId="207" formatCode="_-* #,##0.000000000_р_._-;\-* #,##0.000000000_р_._-;_-* &quot;-&quot;??_р_._-;_-@_-"/>
    <numFmt numFmtId="208" formatCode="_-* #,##0.0000000000_р_._-;\-* #,##0.0000000000_р_._-;_-* &quot;-&quot;??_р_._-;_-@_-"/>
  </numFmts>
  <fonts count="41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"/>
      <family val="0"/>
    </font>
    <font>
      <i/>
      <sz val="10"/>
      <name val="Arial Cyr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8" fontId="0" fillId="0" borderId="10" xfId="0" applyNumberForma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88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88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88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7.140625" style="0" customWidth="1"/>
    <col min="2" max="2" width="69.57421875" style="0" customWidth="1"/>
    <col min="3" max="3" width="10.7109375" style="0" customWidth="1"/>
  </cols>
  <sheetData>
    <row r="1" spans="2:6" ht="12.75">
      <c r="B1" s="35"/>
      <c r="C1" s="35"/>
      <c r="D1" s="36"/>
      <c r="E1" s="33"/>
      <c r="F1" s="33"/>
    </row>
    <row r="2" spans="2:6" ht="12.75">
      <c r="B2" s="37"/>
      <c r="C2" s="37"/>
      <c r="D2" s="33"/>
      <c r="E2" s="33"/>
      <c r="F2" s="33"/>
    </row>
    <row r="3" spans="2:6" ht="48" customHeight="1">
      <c r="B3" s="4"/>
      <c r="C3" s="4"/>
      <c r="D3" s="33"/>
      <c r="E3" s="33"/>
      <c r="F3" s="33"/>
    </row>
    <row r="4" spans="1:3" ht="63" customHeight="1">
      <c r="A4" s="34" t="s">
        <v>58</v>
      </c>
      <c r="B4" s="34"/>
      <c r="C4" s="34"/>
    </row>
    <row r="5" spans="3:6" ht="12.75">
      <c r="C5" s="3"/>
      <c r="D5" s="18"/>
      <c r="E5" s="18"/>
      <c r="F5" s="3" t="s">
        <v>2</v>
      </c>
    </row>
    <row r="6" spans="1:6" ht="92.25">
      <c r="A6" s="5" t="s">
        <v>3</v>
      </c>
      <c r="B6" s="5" t="s">
        <v>0</v>
      </c>
      <c r="C6" s="17" t="s">
        <v>55</v>
      </c>
      <c r="D6" s="22" t="s">
        <v>56</v>
      </c>
      <c r="E6" s="22" t="s">
        <v>57</v>
      </c>
      <c r="F6" s="31" t="s">
        <v>1</v>
      </c>
    </row>
    <row r="7" spans="1:6" ht="12.75">
      <c r="A7" s="6">
        <v>1</v>
      </c>
      <c r="B7" s="7">
        <v>2</v>
      </c>
      <c r="C7" s="7">
        <v>3</v>
      </c>
      <c r="D7" s="20">
        <v>4</v>
      </c>
      <c r="E7" s="20">
        <v>5</v>
      </c>
      <c r="F7" s="20">
        <v>6</v>
      </c>
    </row>
    <row r="8" spans="1:6" ht="12.75">
      <c r="A8" s="8" t="s">
        <v>4</v>
      </c>
      <c r="B8" s="9" t="s">
        <v>5</v>
      </c>
      <c r="C8" s="10">
        <f>C9+C10+C11+C12+C13+C14</f>
        <v>3250.773</v>
      </c>
      <c r="D8" s="10">
        <f>D9+D10+D11+D12+D13+D14</f>
        <v>1920.3670000000002</v>
      </c>
      <c r="E8" s="10">
        <f>E9+E10+E11+E12+E13+E14</f>
        <v>1332.8329999999999</v>
      </c>
      <c r="F8" s="19">
        <f aca="true" t="shared" si="0" ref="F8:F16">E8/D8*100</f>
        <v>69.40511891737358</v>
      </c>
    </row>
    <row r="9" spans="1:6" ht="26.25">
      <c r="A9" s="11" t="s">
        <v>6</v>
      </c>
      <c r="B9" s="12" t="s">
        <v>7</v>
      </c>
      <c r="C9" s="13">
        <v>670</v>
      </c>
      <c r="D9" s="1">
        <v>335</v>
      </c>
      <c r="E9" s="1">
        <v>247.065</v>
      </c>
      <c r="F9" s="21">
        <f t="shared" si="0"/>
        <v>73.75074626865671</v>
      </c>
    </row>
    <row r="10" spans="1:6" ht="12.75">
      <c r="A10" s="11" t="s">
        <v>8</v>
      </c>
      <c r="B10" s="12" t="s">
        <v>9</v>
      </c>
      <c r="C10" s="13">
        <v>2306.865</v>
      </c>
      <c r="D10" s="1">
        <v>1355.9</v>
      </c>
      <c r="E10" s="1">
        <v>1001.1</v>
      </c>
      <c r="F10" s="21">
        <f t="shared" si="0"/>
        <v>73.83287853086512</v>
      </c>
    </row>
    <row r="11" spans="1:6" ht="12.75">
      <c r="A11" s="11" t="s">
        <v>8</v>
      </c>
      <c r="B11" s="12" t="s">
        <v>44</v>
      </c>
      <c r="C11" s="13">
        <v>1</v>
      </c>
      <c r="D11" s="1">
        <v>1</v>
      </c>
      <c r="E11" s="1">
        <v>0.5</v>
      </c>
      <c r="F11" s="21">
        <f t="shared" si="0"/>
        <v>50</v>
      </c>
    </row>
    <row r="12" spans="1:6" ht="26.25">
      <c r="A12" s="11" t="s">
        <v>39</v>
      </c>
      <c r="B12" s="12" t="s">
        <v>40</v>
      </c>
      <c r="C12" s="13">
        <v>13.135</v>
      </c>
      <c r="D12" s="30">
        <v>6.567</v>
      </c>
      <c r="E12" s="1">
        <v>6.568</v>
      </c>
      <c r="F12" s="21">
        <f t="shared" si="0"/>
        <v>100.01522765341859</v>
      </c>
    </row>
    <row r="13" spans="1:6" ht="12.75">
      <c r="A13" s="11" t="s">
        <v>41</v>
      </c>
      <c r="B13" s="12" t="s">
        <v>10</v>
      </c>
      <c r="C13" s="13">
        <v>5</v>
      </c>
      <c r="D13" s="1">
        <v>0</v>
      </c>
      <c r="E13" s="1">
        <v>0</v>
      </c>
      <c r="F13" s="21" t="e">
        <f t="shared" si="0"/>
        <v>#DIV/0!</v>
      </c>
    </row>
    <row r="14" spans="1:6" ht="12.75">
      <c r="A14" s="11" t="s">
        <v>42</v>
      </c>
      <c r="B14" s="12" t="s">
        <v>11</v>
      </c>
      <c r="C14" s="13">
        <v>254.773</v>
      </c>
      <c r="D14" s="1">
        <v>221.9</v>
      </c>
      <c r="E14" s="1">
        <v>77.6</v>
      </c>
      <c r="F14" s="21">
        <f t="shared" si="0"/>
        <v>34.97070752591257</v>
      </c>
    </row>
    <row r="15" spans="1:6" ht="12.75">
      <c r="A15" s="8" t="s">
        <v>12</v>
      </c>
      <c r="B15" s="9" t="s">
        <v>13</v>
      </c>
      <c r="C15" s="10">
        <f>C16</f>
        <v>60.7</v>
      </c>
      <c r="D15" s="10">
        <f>D16</f>
        <v>24.55</v>
      </c>
      <c r="E15" s="10">
        <f>E16</f>
        <v>18.4</v>
      </c>
      <c r="F15" s="19">
        <f t="shared" si="0"/>
        <v>74.94908350305498</v>
      </c>
    </row>
    <row r="16" spans="1:6" ht="12.75">
      <c r="A16" s="14" t="s">
        <v>14</v>
      </c>
      <c r="B16" s="15" t="s">
        <v>15</v>
      </c>
      <c r="C16" s="16">
        <v>60.7</v>
      </c>
      <c r="D16" s="1">
        <v>24.55</v>
      </c>
      <c r="E16" s="1">
        <v>18.4</v>
      </c>
      <c r="F16" s="21">
        <f t="shared" si="0"/>
        <v>74.94908350305498</v>
      </c>
    </row>
    <row r="17" spans="1:6" ht="12.75">
      <c r="A17" s="8" t="s">
        <v>16</v>
      </c>
      <c r="B17" s="9" t="s">
        <v>17</v>
      </c>
      <c r="C17" s="10">
        <f>C18+C19</f>
        <v>30</v>
      </c>
      <c r="D17" s="10">
        <f>D18+D19</f>
        <v>10</v>
      </c>
      <c r="E17" s="10">
        <f>E18+E19</f>
        <v>0</v>
      </c>
      <c r="F17" s="10" t="e">
        <f>F18</f>
        <v>#DIV/0!</v>
      </c>
    </row>
    <row r="18" spans="1:6" ht="26.25">
      <c r="A18" s="14" t="s">
        <v>18</v>
      </c>
      <c r="B18" s="15" t="s">
        <v>19</v>
      </c>
      <c r="C18" s="16">
        <v>10</v>
      </c>
      <c r="D18" s="1">
        <v>0</v>
      </c>
      <c r="E18" s="1">
        <v>0</v>
      </c>
      <c r="F18" s="21" t="e">
        <f>E18/D18*100</f>
        <v>#DIV/0!</v>
      </c>
    </row>
    <row r="19" spans="1:6" ht="12.75">
      <c r="A19" s="14" t="s">
        <v>48</v>
      </c>
      <c r="B19" s="15" t="s">
        <v>49</v>
      </c>
      <c r="C19" s="16">
        <v>20</v>
      </c>
      <c r="D19" s="1">
        <v>10</v>
      </c>
      <c r="E19" s="1">
        <v>0</v>
      </c>
      <c r="F19" s="21">
        <f>E19/D19*100</f>
        <v>0</v>
      </c>
    </row>
    <row r="20" spans="1:6" ht="12.75">
      <c r="A20" s="8" t="s">
        <v>20</v>
      </c>
      <c r="B20" s="9" t="s">
        <v>21</v>
      </c>
      <c r="C20" s="10">
        <f>C21</f>
        <v>212.6</v>
      </c>
      <c r="D20" s="10">
        <f>D21</f>
        <v>98.576</v>
      </c>
      <c r="E20" s="10">
        <f>E21</f>
        <v>42.8</v>
      </c>
      <c r="F20" s="21">
        <f>E20/D20*100</f>
        <v>43.41827625385489</v>
      </c>
    </row>
    <row r="21" spans="1:6" ht="12.75">
      <c r="A21" s="11" t="s">
        <v>45</v>
      </c>
      <c r="B21" s="12" t="s">
        <v>46</v>
      </c>
      <c r="C21" s="13">
        <v>212.6</v>
      </c>
      <c r="D21" s="1">
        <v>98.576</v>
      </c>
      <c r="E21" s="1">
        <v>42.8</v>
      </c>
      <c r="F21" s="21">
        <f>E21/D21*100</f>
        <v>43.41827625385489</v>
      </c>
    </row>
    <row r="22" spans="1:6" ht="12.75">
      <c r="A22" s="24" t="s">
        <v>22</v>
      </c>
      <c r="B22" s="23" t="s">
        <v>50</v>
      </c>
      <c r="C22" s="25">
        <f>C23+C25</f>
        <v>4305.45</v>
      </c>
      <c r="D22" s="25">
        <f>D23+D25</f>
        <v>4064.45</v>
      </c>
      <c r="E22" s="25">
        <f>E23+E25</f>
        <v>918.556</v>
      </c>
      <c r="F22" s="25">
        <f>F23+F25</f>
        <v>74.98897783965657</v>
      </c>
    </row>
    <row r="23" spans="1:6" ht="12.75">
      <c r="A23" s="8" t="s">
        <v>35</v>
      </c>
      <c r="B23" s="9" t="s">
        <v>36</v>
      </c>
      <c r="C23" s="10">
        <f>C24</f>
        <v>430.95</v>
      </c>
      <c r="D23" s="10">
        <f>D24</f>
        <v>430.95</v>
      </c>
      <c r="E23" s="10">
        <f>E24</f>
        <v>21.5</v>
      </c>
      <c r="F23" s="10">
        <f>F24</f>
        <v>4.988977839656573</v>
      </c>
    </row>
    <row r="24" spans="1:6" ht="12.75">
      <c r="A24" s="14" t="s">
        <v>35</v>
      </c>
      <c r="B24" s="15" t="s">
        <v>36</v>
      </c>
      <c r="C24" s="16">
        <v>430.95</v>
      </c>
      <c r="D24" s="30">
        <v>430.95</v>
      </c>
      <c r="E24" s="30">
        <v>21.5</v>
      </c>
      <c r="F24" s="32">
        <f>E24/D24*100</f>
        <v>4.988977839656573</v>
      </c>
    </row>
    <row r="25" spans="1:6" ht="12.75">
      <c r="A25" s="24" t="s">
        <v>23</v>
      </c>
      <c r="B25" s="23" t="s">
        <v>24</v>
      </c>
      <c r="C25" s="25">
        <f>C26</f>
        <v>3874.5</v>
      </c>
      <c r="D25" s="25">
        <f>D26</f>
        <v>3633.5</v>
      </c>
      <c r="E25" s="25">
        <f>E26</f>
        <v>897.056</v>
      </c>
      <c r="F25" s="25">
        <v>70</v>
      </c>
    </row>
    <row r="26" spans="1:6" ht="12.75">
      <c r="A26" s="11" t="s">
        <v>23</v>
      </c>
      <c r="B26" s="27" t="s">
        <v>24</v>
      </c>
      <c r="C26" s="13">
        <v>3874.5</v>
      </c>
      <c r="D26" s="1">
        <v>3633.5</v>
      </c>
      <c r="E26" s="1">
        <v>897.056</v>
      </c>
      <c r="F26" s="21">
        <f aca="true" t="shared" si="1" ref="F26:F35">E26/D26*100</f>
        <v>24.688482179716527</v>
      </c>
    </row>
    <row r="27" spans="1:6" ht="12.75">
      <c r="A27" s="8" t="s">
        <v>25</v>
      </c>
      <c r="B27" s="9" t="s">
        <v>26</v>
      </c>
      <c r="C27" s="10">
        <f>C28</f>
        <v>20</v>
      </c>
      <c r="D27" s="10">
        <f>D28</f>
        <v>5</v>
      </c>
      <c r="E27" s="10">
        <f>E28</f>
        <v>2.07</v>
      </c>
      <c r="F27" s="19">
        <f t="shared" si="1"/>
        <v>41.4</v>
      </c>
    </row>
    <row r="28" spans="1:6" ht="12.75">
      <c r="A28" s="11" t="s">
        <v>27</v>
      </c>
      <c r="B28" s="12" t="s">
        <v>28</v>
      </c>
      <c r="C28" s="13">
        <v>20</v>
      </c>
      <c r="D28" s="1">
        <v>5</v>
      </c>
      <c r="E28" s="1">
        <v>2.07</v>
      </c>
      <c r="F28" s="21">
        <f t="shared" si="1"/>
        <v>41.4</v>
      </c>
    </row>
    <row r="29" spans="1:6" ht="12.75">
      <c r="A29" s="8" t="s">
        <v>29</v>
      </c>
      <c r="B29" s="9" t="s">
        <v>53</v>
      </c>
      <c r="C29" s="10">
        <f>C30</f>
        <v>1247.1</v>
      </c>
      <c r="D29" s="2">
        <f>D30</f>
        <v>736.1</v>
      </c>
      <c r="E29" s="2">
        <f>E30</f>
        <v>413.5</v>
      </c>
      <c r="F29" s="19">
        <f t="shared" si="1"/>
        <v>56.1744328216275</v>
      </c>
    </row>
    <row r="30" spans="1:6" ht="12.75">
      <c r="A30" s="11" t="s">
        <v>30</v>
      </c>
      <c r="B30" s="12" t="s">
        <v>31</v>
      </c>
      <c r="C30" s="13">
        <v>1247.1</v>
      </c>
      <c r="D30" s="1">
        <v>736.1</v>
      </c>
      <c r="E30" s="1">
        <v>413.5</v>
      </c>
      <c r="F30" s="21">
        <f t="shared" si="1"/>
        <v>56.1744328216275</v>
      </c>
    </row>
    <row r="31" spans="1:6" ht="12.75">
      <c r="A31" s="24" t="s">
        <v>51</v>
      </c>
      <c r="B31" s="23" t="s">
        <v>52</v>
      </c>
      <c r="C31" s="25">
        <f>C32</f>
        <v>28.4</v>
      </c>
      <c r="D31" s="28">
        <f>D32</f>
        <v>15.8</v>
      </c>
      <c r="E31" s="28">
        <f>E32</f>
        <v>11.8</v>
      </c>
      <c r="F31" s="29">
        <f t="shared" si="1"/>
        <v>74.68354430379746</v>
      </c>
    </row>
    <row r="32" spans="1:6" ht="12.75">
      <c r="A32" s="26" t="s">
        <v>37</v>
      </c>
      <c r="B32" s="27" t="s">
        <v>38</v>
      </c>
      <c r="C32" s="13">
        <v>28.4</v>
      </c>
      <c r="D32" s="1">
        <v>15.8</v>
      </c>
      <c r="E32" s="1">
        <v>11.8</v>
      </c>
      <c r="F32" s="29">
        <f t="shared" si="1"/>
        <v>74.68354430379746</v>
      </c>
    </row>
    <row r="33" spans="1:6" ht="12.75">
      <c r="A33" s="8" t="s">
        <v>47</v>
      </c>
      <c r="B33" s="9" t="s">
        <v>43</v>
      </c>
      <c r="C33" s="10">
        <f>C34</f>
        <v>25</v>
      </c>
      <c r="D33" s="28">
        <f>D34</f>
        <v>14</v>
      </c>
      <c r="E33" s="28">
        <f>E34</f>
        <v>6.785</v>
      </c>
      <c r="F33" s="29">
        <f t="shared" si="1"/>
        <v>48.464285714285715</v>
      </c>
    </row>
    <row r="34" spans="1:6" ht="12.75">
      <c r="A34" s="14" t="s">
        <v>47</v>
      </c>
      <c r="B34" s="15" t="s">
        <v>43</v>
      </c>
      <c r="C34" s="16">
        <v>25</v>
      </c>
      <c r="D34" s="30">
        <v>14</v>
      </c>
      <c r="E34" s="1">
        <v>6.785</v>
      </c>
      <c r="F34" s="21">
        <f t="shared" si="1"/>
        <v>48.464285714285715</v>
      </c>
    </row>
    <row r="35" spans="1:6" ht="12.75">
      <c r="A35" s="8"/>
      <c r="B35" s="9" t="s">
        <v>32</v>
      </c>
      <c r="C35" s="10">
        <f>C8+C15+C17+C20+C23+C25+C27+C29+C31+C33</f>
        <v>9180.023</v>
      </c>
      <c r="D35" s="10">
        <f>D8+D15+D17+D20+D23+D25+D27+D29+D31+D33</f>
        <v>6888.843</v>
      </c>
      <c r="E35" s="10">
        <f>E8+E15+E17+E20+E23+E25+E27+E29+E31+E33</f>
        <v>2746.744</v>
      </c>
      <c r="F35" s="29">
        <f t="shared" si="1"/>
        <v>39.8723559239193</v>
      </c>
    </row>
    <row r="38" ht="12.75">
      <c r="A38" t="s">
        <v>33</v>
      </c>
    </row>
    <row r="39" spans="1:3" ht="12.75">
      <c r="A39" t="s">
        <v>34</v>
      </c>
      <c r="B39" s="3"/>
      <c r="C39" t="s">
        <v>54</v>
      </c>
    </row>
  </sheetData>
  <sheetProtection/>
  <mergeCells count="4">
    <mergeCell ref="A4:C4"/>
    <mergeCell ref="B1:C1"/>
    <mergeCell ref="D1:F3"/>
    <mergeCell ref="B2:C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2017-04-17T11:56:39Z</cp:lastPrinted>
  <dcterms:created xsi:type="dcterms:W3CDTF">1996-10-08T23:32:33Z</dcterms:created>
  <dcterms:modified xsi:type="dcterms:W3CDTF">2017-07-13T20:00:27Z</dcterms:modified>
  <cp:category/>
  <cp:version/>
  <cp:contentType/>
  <cp:contentStatus/>
</cp:coreProperties>
</file>